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5480" windowHeight="7950" activeTab="0"/>
  </bookViews>
  <sheets>
    <sheet name="SKiM" sheetId="1" r:id="rId1"/>
  </sheets>
  <definedNames>
    <definedName name="_xlnm.Print_Area" localSheetId="0">'SKiM'!$A$1:$K$72</definedName>
    <definedName name="_xlnm.Print_Titles" localSheetId="0">'SKiM'!$1:$11</definedName>
  </definedNames>
  <calcPr fullCalcOnLoad="1"/>
</workbook>
</file>

<file path=xl/sharedStrings.xml><?xml version="1.0" encoding="utf-8"?>
<sst xmlns="http://schemas.openxmlformats.org/spreadsheetml/2006/main" count="123" uniqueCount="68">
  <si>
    <t>Lp.</t>
  </si>
  <si>
    <t>Jedn. miary</t>
  </si>
  <si>
    <t>Ilość</t>
  </si>
  <si>
    <t>szt.</t>
  </si>
  <si>
    <t>....…………………………………….</t>
  </si>
  <si>
    <t>RAZEM</t>
  </si>
  <si>
    <t>Nazwa wyposażenia, urządzeń</t>
  </si>
  <si>
    <t>(Miejscowość, data,)</t>
  </si>
  <si>
    <t>(pieczęć i podpis Wykonawcy/Pełnomocnika)</t>
  </si>
  <si>
    <t>Producent</t>
  </si>
  <si>
    <t>Notebook</t>
  </si>
  <si>
    <t>Urządzenie wielofunkcyjne</t>
  </si>
  <si>
    <t>Projektor</t>
  </si>
  <si>
    <t>Załącznik nr 1.1 do SIWZ</t>
  </si>
  <si>
    <t>Dostawa wyposażenia pracowni informatycznych i logistycznej w Zespole Szkół w Czernikowie</t>
  </si>
  <si>
    <t>Wyposażenie pracowni informatycznej dotyczącej kwalifikacji INF.02</t>
  </si>
  <si>
    <t>Komputer stacjonarny</t>
  </si>
  <si>
    <t>Model / symbol oferowanego wyposażenia</t>
  </si>
  <si>
    <t>Wyposażenie pracowni informatycznej dotyczącej kwalifikacji INF.03</t>
  </si>
  <si>
    <t>Wyposażenie pracowni logistycznej dotyczącej kwalifikacji SPL.01</t>
  </si>
  <si>
    <t>Wyposażenie Punktu Informacji i Kariery</t>
  </si>
  <si>
    <t>Urządzenie wielofunkcyjne laser mono</t>
  </si>
  <si>
    <t>Laptop</t>
  </si>
  <si>
    <t>Zestaw filmów - kalejdoskop zawodów - filmowa prezentacja ponad 100 zawodów</t>
  </si>
  <si>
    <t>kpl</t>
  </si>
  <si>
    <t>Komputer All-In-One</t>
  </si>
  <si>
    <t xml:space="preserve">Projektor </t>
  </si>
  <si>
    <t>Czytnik kodów kreskowych</t>
  </si>
  <si>
    <t>Drukarka kodów kreskowych</t>
  </si>
  <si>
    <t>Tablica interaktywna</t>
  </si>
  <si>
    <t>Monitor LCD 21,5"</t>
  </si>
  <si>
    <t>Zestaw narzędzi do naprawy sprzętu komputerowego</t>
  </si>
  <si>
    <t>Router</t>
  </si>
  <si>
    <t>Switch</t>
  </si>
  <si>
    <t>Drukarka igłowa</t>
  </si>
  <si>
    <t>Drukarka atramentowa</t>
  </si>
  <si>
    <t>Drukarka laserowa mono</t>
  </si>
  <si>
    <t>Drukarka 3D</t>
  </si>
  <si>
    <t>Skaner płaski</t>
  </si>
  <si>
    <t>Klawiatura bezprzewodowa</t>
  </si>
  <si>
    <t>Mysz bezprzewodowa</t>
  </si>
  <si>
    <t>Tablet</t>
  </si>
  <si>
    <t>Konsola do gry</t>
  </si>
  <si>
    <t>Smartfon</t>
  </si>
  <si>
    <t>Aparat cyfrowy lustrzanka</t>
  </si>
  <si>
    <t>Aparat cyfrowy kompaktowy</t>
  </si>
  <si>
    <t>Aparat cyfrowy bezlusterkowy</t>
  </si>
  <si>
    <t>Aparat cyfrowy do natychmiastowej fotografii</t>
  </si>
  <si>
    <t>Ploter</t>
  </si>
  <si>
    <t>Stawka VAT</t>
  </si>
  <si>
    <t>%</t>
  </si>
  <si>
    <t>(6 x 7)</t>
  </si>
  <si>
    <t>(8 x 9)</t>
  </si>
  <si>
    <t>(8 + 10)</t>
  </si>
  <si>
    <t>Wartość netto (zł)</t>
  </si>
  <si>
    <t>Wartość VAT (zł)</t>
  </si>
  <si>
    <t>Wartość brutto (zł)</t>
  </si>
  <si>
    <t>(zł)</t>
  </si>
  <si>
    <t>Cena jedn. netto</t>
  </si>
  <si>
    <t>SUMA</t>
  </si>
  <si>
    <t xml:space="preserve">Urządzenie wielofunkcyjne (laserowe, druk A4 kolor, skaner, kopiowanie) </t>
  </si>
  <si>
    <t>Telewizor min. 65"</t>
  </si>
  <si>
    <t>ARKUSZ CENOWY</t>
  </si>
  <si>
    <t>Wartość RAZEM należy przenieść do pkt 4 Formularza OFERTA</t>
  </si>
  <si>
    <t>Oprogramowanie do grafiki wektorowej i rastrowej (liczba stanowisk 15+1)</t>
  </si>
  <si>
    <t>Oprogramowanie do obróbki video (liczba stanowisk 15 + 1)</t>
  </si>
  <si>
    <t>Oprogramowanie umożliwiające rozliczanie usług logistycznych (liczba stanowisk 15 + 1)</t>
  </si>
  <si>
    <t>Zestaw plansz Logistyka - część 1 i 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</si>
</sst>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ahoma"/>
      <family val="2"/>
    </font>
    <font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1"/>
      <color indexed="8"/>
      <name val="Czcionka tekstu podstawowego"/>
      <family val="0"/>
    </font>
    <font>
      <sz val="12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i/>
      <sz val="11"/>
      <color theme="1"/>
      <name val="Czcionka tekstu podstawowego"/>
      <family val="0"/>
    </font>
    <font>
      <sz val="12"/>
      <color theme="1"/>
      <name val="Czcionka tekstu podstawowego"/>
      <family val="2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 readingOrder="1"/>
    </xf>
    <xf numFmtId="0" fontId="7" fillId="0" borderId="11" xfId="0" applyFont="1" applyBorder="1" applyAlignment="1">
      <alignment horizontal="center" vertical="center" wrapText="1" readingOrder="1"/>
    </xf>
    <xf numFmtId="0" fontId="7" fillId="0" borderId="12" xfId="0" applyFont="1" applyBorder="1" applyAlignment="1">
      <alignment horizontal="center" vertical="center" wrapText="1" readingOrder="1"/>
    </xf>
    <xf numFmtId="0" fontId="7" fillId="0" borderId="13" xfId="0" applyFont="1" applyBorder="1" applyAlignment="1">
      <alignment horizontal="center" vertical="center" wrapText="1" readingOrder="1"/>
    </xf>
    <xf numFmtId="0" fontId="10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 readingOrder="1"/>
    </xf>
    <xf numFmtId="0" fontId="46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9" fontId="0" fillId="0" borderId="0" xfId="0" applyNumberFormat="1" applyAlignment="1">
      <alignment/>
    </xf>
    <xf numFmtId="0" fontId="8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14" xfId="0" applyFont="1" applyBorder="1" applyAlignment="1">
      <alignment vertical="center" wrapText="1"/>
    </xf>
    <xf numFmtId="0" fontId="46" fillId="0" borderId="14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 readingOrder="1"/>
    </xf>
    <xf numFmtId="0" fontId="9" fillId="0" borderId="14" xfId="0" applyFont="1" applyBorder="1" applyAlignment="1">
      <alignment horizontal="center" vertical="center" wrapText="1" readingOrder="1"/>
    </xf>
    <xf numFmtId="0" fontId="9" fillId="0" borderId="16" xfId="0" applyFont="1" applyBorder="1" applyAlignment="1">
      <alignment horizontal="center" vertical="center" wrapText="1" readingOrder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vertical="center" wrapText="1"/>
    </xf>
    <xf numFmtId="4" fontId="5" fillId="0" borderId="19" xfId="0" applyNumberFormat="1" applyFont="1" applyFill="1" applyBorder="1" applyAlignment="1">
      <alignment horizontal="right" vertical="center" indent="1" readingOrder="1"/>
    </xf>
    <xf numFmtId="0" fontId="50" fillId="0" borderId="0" xfId="0" applyFont="1" applyAlignment="1">
      <alignment vertical="center"/>
    </xf>
    <xf numFmtId="4" fontId="3" fillId="0" borderId="14" xfId="0" applyNumberFormat="1" applyFont="1" applyBorder="1" applyAlignment="1">
      <alignment horizontal="right" vertical="center" indent="1" readingOrder="1"/>
    </xf>
    <xf numFmtId="4" fontId="3" fillId="0" borderId="16" xfId="0" applyNumberFormat="1" applyFont="1" applyBorder="1" applyAlignment="1">
      <alignment horizontal="right" vertical="center" indent="1" readingOrder="1"/>
    </xf>
    <xf numFmtId="9" fontId="3" fillId="0" borderId="14" xfId="0" applyNumberFormat="1" applyFont="1" applyBorder="1" applyAlignment="1">
      <alignment horizontal="center" vertical="center" readingOrder="1"/>
    </xf>
    <xf numFmtId="0" fontId="46" fillId="0" borderId="20" xfId="0" applyFont="1" applyBorder="1" applyAlignment="1">
      <alignment horizontal="center" vertical="center" readingOrder="1"/>
    </xf>
    <xf numFmtId="0" fontId="46" fillId="0" borderId="21" xfId="0" applyFont="1" applyBorder="1" applyAlignment="1">
      <alignment vertical="center" wrapText="1"/>
    </xf>
    <xf numFmtId="0" fontId="10" fillId="0" borderId="21" xfId="0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right" vertical="center" indent="1" readingOrder="1"/>
    </xf>
    <xf numFmtId="9" fontId="3" fillId="0" borderId="21" xfId="0" applyNumberFormat="1" applyFont="1" applyBorder="1" applyAlignment="1">
      <alignment horizontal="center" vertical="center" readingOrder="1"/>
    </xf>
    <xf numFmtId="0" fontId="46" fillId="0" borderId="21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readingOrder="1"/>
    </xf>
    <xf numFmtId="0" fontId="10" fillId="0" borderId="23" xfId="0" applyFont="1" applyFill="1" applyBorder="1" applyAlignment="1">
      <alignment horizontal="left" vertical="center" wrapText="1"/>
    </xf>
    <xf numFmtId="0" fontId="46" fillId="0" borderId="24" xfId="0" applyFont="1" applyBorder="1" applyAlignment="1">
      <alignment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4" fontId="3" fillId="0" borderId="24" xfId="0" applyNumberFormat="1" applyFont="1" applyBorder="1" applyAlignment="1">
      <alignment horizontal="right" vertical="center" indent="1" readingOrder="1"/>
    </xf>
    <xf numFmtId="9" fontId="3" fillId="0" borderId="24" xfId="0" applyNumberFormat="1" applyFont="1" applyBorder="1" applyAlignment="1">
      <alignment horizontal="center" vertical="center" readingOrder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vertical="center" wrapText="1"/>
    </xf>
    <xf numFmtId="0" fontId="46" fillId="0" borderId="24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vertical="center" wrapText="1"/>
    </xf>
    <xf numFmtId="0" fontId="46" fillId="0" borderId="25" xfId="0" applyFont="1" applyBorder="1" applyAlignment="1">
      <alignment horizontal="center" vertical="center" readingOrder="1"/>
    </xf>
    <xf numFmtId="0" fontId="10" fillId="0" borderId="26" xfId="0" applyFont="1" applyFill="1" applyBorder="1" applyAlignment="1">
      <alignment vertical="center" wrapText="1"/>
    </xf>
    <xf numFmtId="0" fontId="46" fillId="0" borderId="26" xfId="0" applyFont="1" applyBorder="1" applyAlignment="1">
      <alignment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4" fontId="3" fillId="0" borderId="26" xfId="0" applyNumberFormat="1" applyFont="1" applyBorder="1" applyAlignment="1">
      <alignment horizontal="right" vertical="center" indent="1" readingOrder="1"/>
    </xf>
    <xf numFmtId="9" fontId="3" fillId="0" borderId="26" xfId="0" applyNumberFormat="1" applyFont="1" applyBorder="1" applyAlignment="1">
      <alignment horizontal="center" vertical="center" readingOrder="1"/>
    </xf>
    <xf numFmtId="4" fontId="11" fillId="0" borderId="21" xfId="0" applyNumberFormat="1" applyFont="1" applyBorder="1" applyAlignment="1">
      <alignment horizontal="right" vertical="center" indent="1" readingOrder="1"/>
    </xf>
    <xf numFmtId="4" fontId="11" fillId="6" borderId="16" xfId="0" applyNumberFormat="1" applyFont="1" applyFill="1" applyBorder="1" applyAlignment="1">
      <alignment horizontal="right" vertical="center" indent="1" readingOrder="1"/>
    </xf>
    <xf numFmtId="0" fontId="5" fillId="0" borderId="27" xfId="0" applyFont="1" applyBorder="1" applyAlignment="1">
      <alignment vertical="center" readingOrder="1"/>
    </xf>
    <xf numFmtId="0" fontId="5" fillId="0" borderId="28" xfId="0" applyFont="1" applyBorder="1" applyAlignment="1">
      <alignment vertical="center" readingOrder="1"/>
    </xf>
    <xf numFmtId="4" fontId="5" fillId="0" borderId="28" xfId="0" applyNumberFormat="1" applyFont="1" applyFill="1" applyBorder="1" applyAlignment="1">
      <alignment horizontal="right" vertical="center" indent="1" readingOrder="1"/>
    </xf>
    <xf numFmtId="4" fontId="5" fillId="0" borderId="29" xfId="0" applyNumberFormat="1" applyFont="1" applyFill="1" applyBorder="1" applyAlignment="1">
      <alignment horizontal="right" vertical="center" indent="1" readingOrder="1"/>
    </xf>
    <xf numFmtId="4" fontId="11" fillId="6" borderId="30" xfId="0" applyNumberFormat="1" applyFont="1" applyFill="1" applyBorder="1" applyAlignment="1">
      <alignment horizontal="right" vertical="center" indent="1" readingOrder="1"/>
    </xf>
    <xf numFmtId="0" fontId="46" fillId="33" borderId="14" xfId="0" applyFont="1" applyFill="1" applyBorder="1" applyAlignment="1">
      <alignment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left" vertical="center" wrapText="1" readingOrder="1"/>
    </xf>
    <xf numFmtId="0" fontId="11" fillId="4" borderId="21" xfId="0" applyFont="1" applyFill="1" applyBorder="1" applyAlignment="1">
      <alignment horizontal="left" vertical="center" wrapText="1" readingOrder="1"/>
    </xf>
    <xf numFmtId="0" fontId="11" fillId="4" borderId="31" xfId="0" applyFont="1" applyFill="1" applyBorder="1" applyAlignment="1">
      <alignment horizontal="left" vertical="center" wrapText="1" readingOrder="1"/>
    </xf>
    <xf numFmtId="0" fontId="11" fillId="4" borderId="32" xfId="0" applyFont="1" applyFill="1" applyBorder="1" applyAlignment="1">
      <alignment horizontal="left" vertical="center" wrapText="1" readingOrder="1"/>
    </xf>
    <xf numFmtId="0" fontId="11" fillId="4" borderId="33" xfId="0" applyFont="1" applyFill="1" applyBorder="1" applyAlignment="1">
      <alignment horizontal="left" vertical="center" wrapText="1" readingOrder="1"/>
    </xf>
    <xf numFmtId="0" fontId="11" fillId="4" borderId="34" xfId="0" applyFont="1" applyFill="1" applyBorder="1" applyAlignment="1">
      <alignment horizontal="left" vertical="center" wrapText="1" readingOrder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35" xfId="0" applyFont="1" applyBorder="1" applyAlignment="1">
      <alignment horizontal="center" vertical="center" wrapText="1" readingOrder="1"/>
    </xf>
    <xf numFmtId="0" fontId="7" fillId="0" borderId="36" xfId="0" applyFont="1" applyBorder="1" applyAlignment="1">
      <alignment horizontal="center" vertical="center" wrapText="1" readingOrder="1"/>
    </xf>
    <xf numFmtId="0" fontId="7" fillId="0" borderId="10" xfId="0" applyFont="1" applyBorder="1" applyAlignment="1">
      <alignment horizontal="center" vertical="center" wrapText="1" readingOrder="1"/>
    </xf>
    <xf numFmtId="0" fontId="7" fillId="0" borderId="1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9</xdr:col>
      <xdr:colOff>133350</xdr:colOff>
      <xdr:row>2</xdr:row>
      <xdr:rowOff>9525</xdr:rowOff>
    </xdr:to>
    <xdr:pic>
      <xdr:nvPicPr>
        <xdr:cNvPr id="1" name="Obraz 5" descr="poziom_kolor-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142875"/>
          <a:ext cx="8210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1"/>
  <sheetViews>
    <sheetView tabSelected="1" zoomScale="80" zoomScaleNormal="80" zoomScalePageLayoutView="0" workbookViewId="0" topLeftCell="A1">
      <selection activeCell="C13" sqref="C13"/>
    </sheetView>
  </sheetViews>
  <sheetFormatPr defaultColWidth="8.796875" defaultRowHeight="14.25"/>
  <cols>
    <col min="1" max="1" width="5.3984375" style="0" customWidth="1"/>
    <col min="2" max="2" width="35.3984375" style="0" customWidth="1"/>
    <col min="3" max="3" width="21.09765625" style="0" customWidth="1"/>
    <col min="4" max="4" width="27.59765625" style="0" customWidth="1"/>
    <col min="5" max="5" width="7.3984375" style="0" customWidth="1"/>
    <col min="6" max="6" width="6.8984375" style="0" customWidth="1"/>
    <col min="7" max="7" width="13.59765625" style="0" customWidth="1"/>
    <col min="8" max="8" width="18.59765625" style="0" customWidth="1"/>
    <col min="9" max="9" width="10.69921875" style="0" customWidth="1"/>
    <col min="10" max="10" width="16.8984375" style="0" customWidth="1"/>
    <col min="11" max="11" width="18.59765625" style="0" customWidth="1"/>
  </cols>
  <sheetData>
    <row r="1" spans="1:9" ht="11.25" customHeight="1">
      <c r="A1" s="3"/>
      <c r="B1" s="3"/>
      <c r="C1" s="3"/>
      <c r="D1" s="3"/>
      <c r="E1" s="3"/>
      <c r="F1" s="3"/>
      <c r="G1" s="3"/>
      <c r="H1" s="3"/>
      <c r="I1" s="3"/>
    </row>
    <row r="2" spans="1:11" ht="4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9" ht="9.75" customHeight="1">
      <c r="A3" s="4"/>
      <c r="B3" s="4"/>
      <c r="C3" s="4"/>
      <c r="D3" s="4"/>
      <c r="E3" s="4"/>
      <c r="F3" s="4"/>
      <c r="G3" s="88"/>
      <c r="H3" s="88"/>
      <c r="I3" s="7"/>
    </row>
    <row r="4" spans="1:11" ht="19.5" customHeight="1">
      <c r="A4" s="4"/>
      <c r="B4" s="4"/>
      <c r="C4" s="4"/>
      <c r="D4" s="4"/>
      <c r="E4" s="4"/>
      <c r="F4" s="4"/>
      <c r="G4" s="7"/>
      <c r="H4" s="7"/>
      <c r="I4" s="7"/>
      <c r="J4" s="7"/>
      <c r="K4" s="7"/>
    </row>
    <row r="5" spans="1:11" ht="19.5">
      <c r="A5" s="20"/>
      <c r="B5" s="20"/>
      <c r="C5" s="20"/>
      <c r="D5" s="20"/>
      <c r="E5" s="20"/>
      <c r="F5" s="20"/>
      <c r="G5" s="88"/>
      <c r="H5" s="88"/>
      <c r="I5" s="7"/>
      <c r="J5" s="81" t="s">
        <v>13</v>
      </c>
      <c r="K5" s="81"/>
    </row>
    <row r="6" spans="1:11" ht="20.25" customHeight="1">
      <c r="A6" s="82" t="s">
        <v>62</v>
      </c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3" ht="26.25" customHeight="1">
      <c r="A7" s="83" t="s">
        <v>14</v>
      </c>
      <c r="B7" s="83"/>
      <c r="C7" s="83"/>
      <c r="D7" s="83"/>
      <c r="E7" s="83"/>
      <c r="F7" s="83"/>
      <c r="G7" s="83"/>
      <c r="H7" s="83"/>
      <c r="I7" s="83"/>
      <c r="J7" s="83"/>
      <c r="K7" s="83"/>
      <c r="M7" s="21"/>
    </row>
    <row r="8" spans="1:11" ht="10.5" customHeight="1" thickBot="1">
      <c r="A8" s="5"/>
      <c r="B8" s="1"/>
      <c r="C8" s="1"/>
      <c r="D8" s="1"/>
      <c r="E8" s="5"/>
      <c r="F8" s="5"/>
      <c r="G8" s="5"/>
      <c r="H8" s="5"/>
      <c r="I8" s="5"/>
      <c r="J8" s="5"/>
      <c r="K8" s="5"/>
    </row>
    <row r="9" spans="1:11" ht="24.75" customHeight="1">
      <c r="A9" s="84" t="s">
        <v>0</v>
      </c>
      <c r="B9" s="86" t="s">
        <v>6</v>
      </c>
      <c r="C9" s="86" t="s">
        <v>9</v>
      </c>
      <c r="D9" s="86" t="s">
        <v>17</v>
      </c>
      <c r="E9" s="86" t="s">
        <v>1</v>
      </c>
      <c r="F9" s="86" t="s">
        <v>2</v>
      </c>
      <c r="G9" s="8" t="s">
        <v>58</v>
      </c>
      <c r="H9" s="8" t="s">
        <v>54</v>
      </c>
      <c r="I9" s="8" t="s">
        <v>49</v>
      </c>
      <c r="J9" s="8" t="s">
        <v>55</v>
      </c>
      <c r="K9" s="11" t="s">
        <v>56</v>
      </c>
    </row>
    <row r="10" spans="1:11" ht="24.75" customHeight="1">
      <c r="A10" s="85"/>
      <c r="B10" s="87"/>
      <c r="C10" s="87"/>
      <c r="D10" s="87"/>
      <c r="E10" s="87"/>
      <c r="F10" s="87"/>
      <c r="G10" s="9" t="s">
        <v>57</v>
      </c>
      <c r="H10" s="9" t="s">
        <v>51</v>
      </c>
      <c r="I10" s="9" t="s">
        <v>50</v>
      </c>
      <c r="J10" s="9" t="s">
        <v>52</v>
      </c>
      <c r="K10" s="10" t="s">
        <v>53</v>
      </c>
    </row>
    <row r="11" spans="1:11" ht="14.25">
      <c r="A11" s="27">
        <v>1</v>
      </c>
      <c r="B11" s="28">
        <v>2</v>
      </c>
      <c r="C11" s="28">
        <v>3</v>
      </c>
      <c r="D11" s="28">
        <v>4</v>
      </c>
      <c r="E11" s="28">
        <v>5</v>
      </c>
      <c r="F11" s="28">
        <v>6</v>
      </c>
      <c r="G11" s="28">
        <v>7</v>
      </c>
      <c r="H11" s="28">
        <v>8</v>
      </c>
      <c r="I11" s="28">
        <v>9</v>
      </c>
      <c r="J11" s="28">
        <v>10</v>
      </c>
      <c r="K11" s="29">
        <v>11</v>
      </c>
    </row>
    <row r="12" spans="1:11" ht="34.5" customHeight="1">
      <c r="A12" s="75" t="s">
        <v>15</v>
      </c>
      <c r="B12" s="76"/>
      <c r="C12" s="76"/>
      <c r="D12" s="76"/>
      <c r="E12" s="76"/>
      <c r="F12" s="76"/>
      <c r="G12" s="76"/>
      <c r="H12" s="76"/>
      <c r="I12" s="76"/>
      <c r="J12" s="76"/>
      <c r="K12" s="77"/>
    </row>
    <row r="13" spans="1:11" s="24" customFormat="1" ht="34.5" customHeight="1">
      <c r="A13" s="13">
        <v>1</v>
      </c>
      <c r="B13" s="30" t="s">
        <v>16</v>
      </c>
      <c r="C13" s="25"/>
      <c r="D13" s="25"/>
      <c r="E13" s="12" t="s">
        <v>3</v>
      </c>
      <c r="F13" s="31">
        <v>15</v>
      </c>
      <c r="G13" s="37"/>
      <c r="H13" s="37">
        <f>ROUND(F13*G13,2)</f>
        <v>0</v>
      </c>
      <c r="I13" s="39"/>
      <c r="J13" s="37">
        <f>ROUND(H13*I13,2)</f>
        <v>0</v>
      </c>
      <c r="K13" s="38">
        <f>ROUND(H13+J13,2)</f>
        <v>0</v>
      </c>
    </row>
    <row r="14" spans="1:11" s="24" customFormat="1" ht="34.5" customHeight="1">
      <c r="A14" s="13">
        <v>2</v>
      </c>
      <c r="B14" s="32" t="s">
        <v>30</v>
      </c>
      <c r="C14" s="25"/>
      <c r="D14" s="25"/>
      <c r="E14" s="12" t="s">
        <v>3</v>
      </c>
      <c r="F14" s="33">
        <v>15</v>
      </c>
      <c r="G14" s="37"/>
      <c r="H14" s="37">
        <f aca="true" t="shared" si="0" ref="H14:H37">ROUND(F14*G14,2)</f>
        <v>0</v>
      </c>
      <c r="I14" s="39"/>
      <c r="J14" s="37">
        <f aca="true" t="shared" si="1" ref="J14:J37">ROUND(H14*I14,2)</f>
        <v>0</v>
      </c>
      <c r="K14" s="38">
        <f aca="true" t="shared" si="2" ref="K14:K37">ROUND(H14+J14,2)</f>
        <v>0</v>
      </c>
    </row>
    <row r="15" spans="1:11" s="24" customFormat="1" ht="34.5" customHeight="1">
      <c r="A15" s="13">
        <v>3</v>
      </c>
      <c r="B15" s="32" t="s">
        <v>31</v>
      </c>
      <c r="C15" s="25"/>
      <c r="D15" s="25"/>
      <c r="E15" s="12" t="s">
        <v>24</v>
      </c>
      <c r="F15" s="33">
        <v>6</v>
      </c>
      <c r="G15" s="37"/>
      <c r="H15" s="37">
        <f t="shared" si="0"/>
        <v>0</v>
      </c>
      <c r="I15" s="39"/>
      <c r="J15" s="37">
        <f t="shared" si="1"/>
        <v>0</v>
      </c>
      <c r="K15" s="38">
        <f t="shared" si="2"/>
        <v>0</v>
      </c>
    </row>
    <row r="16" spans="1:11" s="24" customFormat="1" ht="34.5" customHeight="1">
      <c r="A16" s="13">
        <v>4</v>
      </c>
      <c r="B16" s="32" t="s">
        <v>32</v>
      </c>
      <c r="C16" s="25"/>
      <c r="D16" s="25"/>
      <c r="E16" s="12" t="s">
        <v>3</v>
      </c>
      <c r="F16" s="33">
        <v>6</v>
      </c>
      <c r="G16" s="37"/>
      <c r="H16" s="37">
        <f t="shared" si="0"/>
        <v>0</v>
      </c>
      <c r="I16" s="39"/>
      <c r="J16" s="37">
        <f t="shared" si="1"/>
        <v>0</v>
      </c>
      <c r="K16" s="38">
        <f t="shared" si="2"/>
        <v>0</v>
      </c>
    </row>
    <row r="17" spans="1:11" s="24" customFormat="1" ht="34.5" customHeight="1">
      <c r="A17" s="13">
        <v>5</v>
      </c>
      <c r="B17" s="32" t="s">
        <v>33</v>
      </c>
      <c r="C17" s="25"/>
      <c r="D17" s="25"/>
      <c r="E17" s="12" t="s">
        <v>3</v>
      </c>
      <c r="F17" s="33">
        <v>6</v>
      </c>
      <c r="G17" s="37"/>
      <c r="H17" s="37">
        <f t="shared" si="0"/>
        <v>0</v>
      </c>
      <c r="I17" s="39"/>
      <c r="J17" s="37">
        <f t="shared" si="1"/>
        <v>0</v>
      </c>
      <c r="K17" s="38">
        <f t="shared" si="2"/>
        <v>0</v>
      </c>
    </row>
    <row r="18" spans="1:11" s="24" customFormat="1" ht="34.5" customHeight="1">
      <c r="A18" s="13">
        <v>6</v>
      </c>
      <c r="B18" s="32" t="s">
        <v>22</v>
      </c>
      <c r="C18" s="26"/>
      <c r="D18" s="26"/>
      <c r="E18" s="12" t="s">
        <v>3</v>
      </c>
      <c r="F18" s="33">
        <v>1</v>
      </c>
      <c r="G18" s="37"/>
      <c r="H18" s="37">
        <f t="shared" si="0"/>
        <v>0</v>
      </c>
      <c r="I18" s="39"/>
      <c r="J18" s="37">
        <f t="shared" si="1"/>
        <v>0</v>
      </c>
      <c r="K18" s="38">
        <f t="shared" si="2"/>
        <v>0</v>
      </c>
    </row>
    <row r="19" spans="1:11" s="24" customFormat="1" ht="34.5" customHeight="1">
      <c r="A19" s="13">
        <v>7</v>
      </c>
      <c r="B19" s="32" t="s">
        <v>12</v>
      </c>
      <c r="C19" s="26"/>
      <c r="D19" s="26"/>
      <c r="E19" s="12" t="s">
        <v>3</v>
      </c>
      <c r="F19" s="33">
        <v>1</v>
      </c>
      <c r="G19" s="37"/>
      <c r="H19" s="37">
        <f t="shared" si="0"/>
        <v>0</v>
      </c>
      <c r="I19" s="39"/>
      <c r="J19" s="37">
        <f t="shared" si="1"/>
        <v>0</v>
      </c>
      <c r="K19" s="38">
        <f t="shared" si="2"/>
        <v>0</v>
      </c>
    </row>
    <row r="20" spans="1:11" s="24" customFormat="1" ht="34.5" customHeight="1">
      <c r="A20" s="13">
        <v>8</v>
      </c>
      <c r="B20" s="32" t="s">
        <v>61</v>
      </c>
      <c r="C20" s="26"/>
      <c r="D20" s="26"/>
      <c r="E20" s="12" t="s">
        <v>3</v>
      </c>
      <c r="F20" s="33">
        <v>1</v>
      </c>
      <c r="G20" s="37"/>
      <c r="H20" s="37">
        <f t="shared" si="0"/>
        <v>0</v>
      </c>
      <c r="I20" s="39"/>
      <c r="J20" s="37">
        <f t="shared" si="1"/>
        <v>0</v>
      </c>
      <c r="K20" s="38">
        <f t="shared" si="2"/>
        <v>0</v>
      </c>
    </row>
    <row r="21" spans="1:11" s="24" customFormat="1" ht="34.5" customHeight="1">
      <c r="A21" s="13">
        <v>9</v>
      </c>
      <c r="B21" s="32" t="s">
        <v>34</v>
      </c>
      <c r="C21" s="26"/>
      <c r="D21" s="26"/>
      <c r="E21" s="12" t="s">
        <v>3</v>
      </c>
      <c r="F21" s="33">
        <v>1</v>
      </c>
      <c r="G21" s="37"/>
      <c r="H21" s="37">
        <f t="shared" si="0"/>
        <v>0</v>
      </c>
      <c r="I21" s="39"/>
      <c r="J21" s="37">
        <f t="shared" si="1"/>
        <v>0</v>
      </c>
      <c r="K21" s="38">
        <f t="shared" si="2"/>
        <v>0</v>
      </c>
    </row>
    <row r="22" spans="1:11" s="24" customFormat="1" ht="34.5" customHeight="1">
      <c r="A22" s="13">
        <v>10</v>
      </c>
      <c r="B22" s="32" t="s">
        <v>35</v>
      </c>
      <c r="C22" s="26"/>
      <c r="D22" s="26"/>
      <c r="E22" s="12" t="s">
        <v>3</v>
      </c>
      <c r="F22" s="33">
        <v>1</v>
      </c>
      <c r="G22" s="37"/>
      <c r="H22" s="37">
        <f t="shared" si="0"/>
        <v>0</v>
      </c>
      <c r="I22" s="39"/>
      <c r="J22" s="37">
        <f t="shared" si="1"/>
        <v>0</v>
      </c>
      <c r="K22" s="38">
        <f t="shared" si="2"/>
        <v>0</v>
      </c>
    </row>
    <row r="23" spans="1:11" s="24" customFormat="1" ht="34.5" customHeight="1">
      <c r="A23" s="13">
        <v>11</v>
      </c>
      <c r="B23" s="32" t="s">
        <v>36</v>
      </c>
      <c r="C23" s="26"/>
      <c r="D23" s="26"/>
      <c r="E23" s="12" t="s">
        <v>3</v>
      </c>
      <c r="F23" s="33">
        <v>1</v>
      </c>
      <c r="G23" s="37"/>
      <c r="H23" s="37">
        <f t="shared" si="0"/>
        <v>0</v>
      </c>
      <c r="I23" s="39"/>
      <c r="J23" s="37">
        <f t="shared" si="1"/>
        <v>0</v>
      </c>
      <c r="K23" s="38">
        <f t="shared" si="2"/>
        <v>0</v>
      </c>
    </row>
    <row r="24" spans="1:11" s="24" customFormat="1" ht="34.5" customHeight="1">
      <c r="A24" s="13">
        <v>12</v>
      </c>
      <c r="B24" s="32" t="s">
        <v>37</v>
      </c>
      <c r="C24" s="26"/>
      <c r="D24" s="26"/>
      <c r="E24" s="12" t="s">
        <v>3</v>
      </c>
      <c r="F24" s="33">
        <v>1</v>
      </c>
      <c r="G24" s="37"/>
      <c r="H24" s="37">
        <f t="shared" si="0"/>
        <v>0</v>
      </c>
      <c r="I24" s="39"/>
      <c r="J24" s="37">
        <f t="shared" si="1"/>
        <v>0</v>
      </c>
      <c r="K24" s="38">
        <f t="shared" si="2"/>
        <v>0</v>
      </c>
    </row>
    <row r="25" spans="1:11" s="24" customFormat="1" ht="34.5" customHeight="1">
      <c r="A25" s="13">
        <v>13</v>
      </c>
      <c r="B25" s="32" t="s">
        <v>38</v>
      </c>
      <c r="C25" s="26"/>
      <c r="D25" s="26"/>
      <c r="E25" s="12" t="s">
        <v>3</v>
      </c>
      <c r="F25" s="33">
        <v>1</v>
      </c>
      <c r="G25" s="37"/>
      <c r="H25" s="37">
        <f t="shared" si="0"/>
        <v>0</v>
      </c>
      <c r="I25" s="39"/>
      <c r="J25" s="37">
        <f t="shared" si="1"/>
        <v>0</v>
      </c>
      <c r="K25" s="38">
        <f t="shared" si="2"/>
        <v>0</v>
      </c>
    </row>
    <row r="26" spans="1:11" s="24" customFormat="1" ht="34.5" customHeight="1">
      <c r="A26" s="13">
        <v>14</v>
      </c>
      <c r="B26" s="32" t="s">
        <v>39</v>
      </c>
      <c r="C26" s="26"/>
      <c r="D26" s="26"/>
      <c r="E26" s="12" t="s">
        <v>3</v>
      </c>
      <c r="F26" s="33">
        <v>1</v>
      </c>
      <c r="G26" s="37"/>
      <c r="H26" s="37">
        <f t="shared" si="0"/>
        <v>0</v>
      </c>
      <c r="I26" s="39"/>
      <c r="J26" s="37">
        <f t="shared" si="1"/>
        <v>0</v>
      </c>
      <c r="K26" s="38">
        <f t="shared" si="2"/>
        <v>0</v>
      </c>
    </row>
    <row r="27" spans="1:11" s="24" customFormat="1" ht="34.5" customHeight="1">
      <c r="A27" s="13">
        <v>15</v>
      </c>
      <c r="B27" s="32" t="s">
        <v>40</v>
      </c>
      <c r="C27" s="26"/>
      <c r="D27" s="26"/>
      <c r="E27" s="12" t="s">
        <v>3</v>
      </c>
      <c r="F27" s="33">
        <v>1</v>
      </c>
      <c r="G27" s="37"/>
      <c r="H27" s="37">
        <f t="shared" si="0"/>
        <v>0</v>
      </c>
      <c r="I27" s="39"/>
      <c r="J27" s="37">
        <f t="shared" si="1"/>
        <v>0</v>
      </c>
      <c r="K27" s="38">
        <f t="shared" si="2"/>
        <v>0</v>
      </c>
    </row>
    <row r="28" spans="1:11" s="24" customFormat="1" ht="34.5" customHeight="1">
      <c r="A28" s="13">
        <v>16</v>
      </c>
      <c r="B28" s="32" t="s">
        <v>41</v>
      </c>
      <c r="C28" s="26"/>
      <c r="D28" s="26"/>
      <c r="E28" s="12" t="s">
        <v>3</v>
      </c>
      <c r="F28" s="33">
        <v>1</v>
      </c>
      <c r="G28" s="37"/>
      <c r="H28" s="37">
        <f t="shared" si="0"/>
        <v>0</v>
      </c>
      <c r="I28" s="39"/>
      <c r="J28" s="37">
        <f t="shared" si="1"/>
        <v>0</v>
      </c>
      <c r="K28" s="38">
        <f t="shared" si="2"/>
        <v>0</v>
      </c>
    </row>
    <row r="29" spans="1:11" s="24" customFormat="1" ht="34.5" customHeight="1">
      <c r="A29" s="13">
        <v>17</v>
      </c>
      <c r="B29" s="32" t="s">
        <v>10</v>
      </c>
      <c r="C29" s="26"/>
      <c r="D29" s="26"/>
      <c r="E29" s="12" t="s">
        <v>3</v>
      </c>
      <c r="F29" s="33">
        <v>1</v>
      </c>
      <c r="G29" s="37"/>
      <c r="H29" s="37">
        <f t="shared" si="0"/>
        <v>0</v>
      </c>
      <c r="I29" s="39"/>
      <c r="J29" s="37">
        <f t="shared" si="1"/>
        <v>0</v>
      </c>
      <c r="K29" s="38">
        <f t="shared" si="2"/>
        <v>0</v>
      </c>
    </row>
    <row r="30" spans="1:11" s="24" customFormat="1" ht="34.5" customHeight="1">
      <c r="A30" s="13">
        <v>18</v>
      </c>
      <c r="B30" s="32" t="s">
        <v>42</v>
      </c>
      <c r="C30" s="26"/>
      <c r="D30" s="26"/>
      <c r="E30" s="12" t="s">
        <v>3</v>
      </c>
      <c r="F30" s="33">
        <v>1</v>
      </c>
      <c r="G30" s="37"/>
      <c r="H30" s="37">
        <f t="shared" si="0"/>
        <v>0</v>
      </c>
      <c r="I30" s="39"/>
      <c r="J30" s="37">
        <f t="shared" si="1"/>
        <v>0</v>
      </c>
      <c r="K30" s="38">
        <f t="shared" si="2"/>
        <v>0</v>
      </c>
    </row>
    <row r="31" spans="1:11" s="24" customFormat="1" ht="34.5" customHeight="1">
      <c r="A31" s="13">
        <v>19</v>
      </c>
      <c r="B31" s="32" t="s">
        <v>43</v>
      </c>
      <c r="C31" s="26"/>
      <c r="D31" s="26"/>
      <c r="E31" s="12" t="s">
        <v>3</v>
      </c>
      <c r="F31" s="33">
        <v>1</v>
      </c>
      <c r="G31" s="37"/>
      <c r="H31" s="37">
        <f t="shared" si="0"/>
        <v>0</v>
      </c>
      <c r="I31" s="39"/>
      <c r="J31" s="37">
        <f t="shared" si="1"/>
        <v>0</v>
      </c>
      <c r="K31" s="38">
        <f t="shared" si="2"/>
        <v>0</v>
      </c>
    </row>
    <row r="32" spans="1:11" s="24" customFormat="1" ht="34.5" customHeight="1">
      <c r="A32" s="13">
        <v>20</v>
      </c>
      <c r="B32" s="32" t="s">
        <v>44</v>
      </c>
      <c r="C32" s="26"/>
      <c r="D32" s="26"/>
      <c r="E32" s="12" t="s">
        <v>3</v>
      </c>
      <c r="F32" s="33">
        <v>1</v>
      </c>
      <c r="G32" s="37"/>
      <c r="H32" s="37">
        <f t="shared" si="0"/>
        <v>0</v>
      </c>
      <c r="I32" s="39"/>
      <c r="J32" s="37">
        <f t="shared" si="1"/>
        <v>0</v>
      </c>
      <c r="K32" s="38">
        <f t="shared" si="2"/>
        <v>0</v>
      </c>
    </row>
    <row r="33" spans="1:11" s="24" customFormat="1" ht="34.5" customHeight="1">
      <c r="A33" s="13">
        <v>21</v>
      </c>
      <c r="B33" s="32" t="s">
        <v>45</v>
      </c>
      <c r="C33" s="26"/>
      <c r="D33" s="26"/>
      <c r="E33" s="12" t="s">
        <v>3</v>
      </c>
      <c r="F33" s="33">
        <v>1</v>
      </c>
      <c r="G33" s="37"/>
      <c r="H33" s="37">
        <f t="shared" si="0"/>
        <v>0</v>
      </c>
      <c r="I33" s="39"/>
      <c r="J33" s="37">
        <f t="shared" si="1"/>
        <v>0</v>
      </c>
      <c r="K33" s="38">
        <f t="shared" si="2"/>
        <v>0</v>
      </c>
    </row>
    <row r="34" spans="1:11" s="24" customFormat="1" ht="34.5" customHeight="1">
      <c r="A34" s="13">
        <v>22</v>
      </c>
      <c r="B34" s="32" t="s">
        <v>46</v>
      </c>
      <c r="C34" s="26"/>
      <c r="D34" s="26"/>
      <c r="E34" s="12" t="s">
        <v>3</v>
      </c>
      <c r="F34" s="33">
        <v>1</v>
      </c>
      <c r="G34" s="37"/>
      <c r="H34" s="37">
        <f t="shared" si="0"/>
        <v>0</v>
      </c>
      <c r="I34" s="39"/>
      <c r="J34" s="37">
        <f t="shared" si="1"/>
        <v>0</v>
      </c>
      <c r="K34" s="38">
        <f t="shared" si="2"/>
        <v>0</v>
      </c>
    </row>
    <row r="35" spans="1:11" s="24" customFormat="1" ht="34.5" customHeight="1">
      <c r="A35" s="13">
        <v>23</v>
      </c>
      <c r="B35" s="32" t="s">
        <v>47</v>
      </c>
      <c r="C35" s="26"/>
      <c r="D35" s="26"/>
      <c r="E35" s="12" t="s">
        <v>3</v>
      </c>
      <c r="F35" s="33">
        <v>1</v>
      </c>
      <c r="G35" s="37"/>
      <c r="H35" s="37">
        <f t="shared" si="0"/>
        <v>0</v>
      </c>
      <c r="I35" s="39"/>
      <c r="J35" s="37">
        <f t="shared" si="1"/>
        <v>0</v>
      </c>
      <c r="K35" s="38">
        <f t="shared" si="2"/>
        <v>0</v>
      </c>
    </row>
    <row r="36" spans="1:11" s="24" customFormat="1" ht="34.5" customHeight="1">
      <c r="A36" s="13">
        <v>24</v>
      </c>
      <c r="B36" s="32" t="s">
        <v>48</v>
      </c>
      <c r="C36" s="26"/>
      <c r="D36" s="26"/>
      <c r="E36" s="12" t="s">
        <v>3</v>
      </c>
      <c r="F36" s="33">
        <v>1</v>
      </c>
      <c r="G36" s="37"/>
      <c r="H36" s="37">
        <f t="shared" si="0"/>
        <v>0</v>
      </c>
      <c r="I36" s="39"/>
      <c r="J36" s="37">
        <f t="shared" si="1"/>
        <v>0</v>
      </c>
      <c r="K36" s="38">
        <f t="shared" si="2"/>
        <v>0</v>
      </c>
    </row>
    <row r="37" spans="1:11" s="24" customFormat="1" ht="34.5" customHeight="1">
      <c r="A37" s="46">
        <v>25</v>
      </c>
      <c r="B37" s="47" t="s">
        <v>29</v>
      </c>
      <c r="C37" s="48"/>
      <c r="D37" s="48"/>
      <c r="E37" s="49" t="s">
        <v>3</v>
      </c>
      <c r="F37" s="50">
        <v>1</v>
      </c>
      <c r="G37" s="51"/>
      <c r="H37" s="37">
        <f t="shared" si="0"/>
        <v>0</v>
      </c>
      <c r="I37" s="52"/>
      <c r="J37" s="37">
        <f t="shared" si="1"/>
        <v>0</v>
      </c>
      <c r="K37" s="38">
        <f t="shared" si="2"/>
        <v>0</v>
      </c>
    </row>
    <row r="38" spans="1:11" s="24" customFormat="1" ht="34.5" customHeight="1">
      <c r="A38" s="40"/>
      <c r="B38" s="53"/>
      <c r="C38" s="41"/>
      <c r="D38" s="41"/>
      <c r="E38" s="42"/>
      <c r="F38" s="54"/>
      <c r="G38" s="43"/>
      <c r="H38" s="43"/>
      <c r="I38" s="44"/>
      <c r="J38" s="65" t="s">
        <v>59</v>
      </c>
      <c r="K38" s="66">
        <f>SUM(K13:K37)</f>
        <v>0</v>
      </c>
    </row>
    <row r="39" spans="1:11" ht="34.5" customHeight="1">
      <c r="A39" s="75" t="s">
        <v>18</v>
      </c>
      <c r="B39" s="76"/>
      <c r="C39" s="76"/>
      <c r="D39" s="76"/>
      <c r="E39" s="76"/>
      <c r="F39" s="76"/>
      <c r="G39" s="76"/>
      <c r="H39" s="76"/>
      <c r="I39" s="76"/>
      <c r="J39" s="76"/>
      <c r="K39" s="77"/>
    </row>
    <row r="40" spans="1:11" s="24" customFormat="1" ht="34.5" customHeight="1">
      <c r="A40" s="13">
        <v>1</v>
      </c>
      <c r="B40" s="34" t="s">
        <v>25</v>
      </c>
      <c r="C40" s="26"/>
      <c r="D40" s="26"/>
      <c r="E40" s="12" t="s">
        <v>3</v>
      </c>
      <c r="F40" s="14">
        <v>15</v>
      </c>
      <c r="G40" s="37"/>
      <c r="H40" s="37">
        <f aca="true" t="shared" si="3" ref="H40:H47">ROUND(F40*G40,2)</f>
        <v>0</v>
      </c>
      <c r="I40" s="39"/>
      <c r="J40" s="37">
        <f aca="true" t="shared" si="4" ref="J40:J47">ROUND(H40*I40,2)</f>
        <v>0</v>
      </c>
      <c r="K40" s="38">
        <f aca="true" t="shared" si="5" ref="K40:K47">ROUND(H40+J40,2)</f>
        <v>0</v>
      </c>
    </row>
    <row r="41" spans="1:11" s="24" customFormat="1" ht="34.5" customHeight="1">
      <c r="A41" s="13">
        <v>2</v>
      </c>
      <c r="B41" s="34" t="s">
        <v>64</v>
      </c>
      <c r="C41" s="26"/>
      <c r="D41" s="72"/>
      <c r="E41" s="12" t="s">
        <v>3</v>
      </c>
      <c r="F41" s="73">
        <v>1</v>
      </c>
      <c r="G41" s="37"/>
      <c r="H41" s="37">
        <f t="shared" si="3"/>
        <v>0</v>
      </c>
      <c r="I41" s="39"/>
      <c r="J41" s="37">
        <f t="shared" si="4"/>
        <v>0</v>
      </c>
      <c r="K41" s="38">
        <f t="shared" si="5"/>
        <v>0</v>
      </c>
    </row>
    <row r="42" spans="1:11" s="24" customFormat="1" ht="34.5" customHeight="1">
      <c r="A42" s="13">
        <v>3</v>
      </c>
      <c r="B42" s="34" t="s">
        <v>65</v>
      </c>
      <c r="C42" s="26"/>
      <c r="D42" s="72"/>
      <c r="E42" s="12" t="s">
        <v>3</v>
      </c>
      <c r="F42" s="73">
        <v>1</v>
      </c>
      <c r="G42" s="37"/>
      <c r="H42" s="37">
        <f t="shared" si="3"/>
        <v>0</v>
      </c>
      <c r="I42" s="39"/>
      <c r="J42" s="37">
        <f t="shared" si="4"/>
        <v>0</v>
      </c>
      <c r="K42" s="38">
        <f t="shared" si="5"/>
        <v>0</v>
      </c>
    </row>
    <row r="43" spans="1:11" s="24" customFormat="1" ht="34.5" customHeight="1">
      <c r="A43" s="13">
        <v>4</v>
      </c>
      <c r="B43" s="34" t="s">
        <v>22</v>
      </c>
      <c r="C43" s="26"/>
      <c r="D43" s="26"/>
      <c r="E43" s="12" t="s">
        <v>3</v>
      </c>
      <c r="F43" s="14">
        <v>1</v>
      </c>
      <c r="G43" s="37"/>
      <c r="H43" s="37">
        <f t="shared" si="3"/>
        <v>0</v>
      </c>
      <c r="I43" s="39"/>
      <c r="J43" s="37">
        <f t="shared" si="4"/>
        <v>0</v>
      </c>
      <c r="K43" s="38">
        <f t="shared" si="5"/>
        <v>0</v>
      </c>
    </row>
    <row r="44" spans="1:11" s="24" customFormat="1" ht="34.5" customHeight="1">
      <c r="A44" s="13">
        <v>5</v>
      </c>
      <c r="B44" s="34" t="s">
        <v>12</v>
      </c>
      <c r="C44" s="26"/>
      <c r="D44" s="26"/>
      <c r="E44" s="12" t="s">
        <v>3</v>
      </c>
      <c r="F44" s="14">
        <v>1</v>
      </c>
      <c r="G44" s="37"/>
      <c r="H44" s="37">
        <f t="shared" si="3"/>
        <v>0</v>
      </c>
      <c r="I44" s="39"/>
      <c r="J44" s="37">
        <f t="shared" si="4"/>
        <v>0</v>
      </c>
      <c r="K44" s="38">
        <f t="shared" si="5"/>
        <v>0</v>
      </c>
    </row>
    <row r="45" spans="1:11" s="24" customFormat="1" ht="34.5" customHeight="1">
      <c r="A45" s="13">
        <v>6</v>
      </c>
      <c r="B45" s="34" t="s">
        <v>60</v>
      </c>
      <c r="C45" s="26"/>
      <c r="D45" s="26"/>
      <c r="E45" s="12" t="s">
        <v>3</v>
      </c>
      <c r="F45" s="14">
        <v>1</v>
      </c>
      <c r="G45" s="37"/>
      <c r="H45" s="37">
        <f t="shared" si="3"/>
        <v>0</v>
      </c>
      <c r="I45" s="39"/>
      <c r="J45" s="37">
        <f t="shared" si="4"/>
        <v>0</v>
      </c>
      <c r="K45" s="38">
        <f t="shared" si="5"/>
        <v>0</v>
      </c>
    </row>
    <row r="46" spans="1:11" s="24" customFormat="1" ht="34.5" customHeight="1">
      <c r="A46" s="13">
        <v>7</v>
      </c>
      <c r="B46" s="34" t="s">
        <v>61</v>
      </c>
      <c r="C46" s="26"/>
      <c r="D46" s="26"/>
      <c r="E46" s="12" t="s">
        <v>3</v>
      </c>
      <c r="F46" s="14">
        <v>1</v>
      </c>
      <c r="G46" s="37"/>
      <c r="H46" s="37">
        <f t="shared" si="3"/>
        <v>0</v>
      </c>
      <c r="I46" s="39"/>
      <c r="J46" s="37">
        <f t="shared" si="4"/>
        <v>0</v>
      </c>
      <c r="K46" s="38">
        <f t="shared" si="5"/>
        <v>0</v>
      </c>
    </row>
    <row r="47" spans="1:11" s="24" customFormat="1" ht="34.5" customHeight="1">
      <c r="A47" s="46">
        <v>8</v>
      </c>
      <c r="B47" s="55" t="s">
        <v>29</v>
      </c>
      <c r="C47" s="48"/>
      <c r="D47" s="48"/>
      <c r="E47" s="49" t="s">
        <v>3</v>
      </c>
      <c r="F47" s="56">
        <v>1</v>
      </c>
      <c r="G47" s="51"/>
      <c r="H47" s="37">
        <f t="shared" si="3"/>
        <v>0</v>
      </c>
      <c r="I47" s="52"/>
      <c r="J47" s="37">
        <f t="shared" si="4"/>
        <v>0</v>
      </c>
      <c r="K47" s="38">
        <f t="shared" si="5"/>
        <v>0</v>
      </c>
    </row>
    <row r="48" spans="1:11" s="24" customFormat="1" ht="34.5" customHeight="1">
      <c r="A48" s="40"/>
      <c r="B48" s="57"/>
      <c r="C48" s="41"/>
      <c r="D48" s="41"/>
      <c r="E48" s="42"/>
      <c r="F48" s="45"/>
      <c r="G48" s="43"/>
      <c r="H48" s="43"/>
      <c r="I48" s="44"/>
      <c r="J48" s="65" t="s">
        <v>59</v>
      </c>
      <c r="K48" s="66">
        <f>SUM(K40:K47)</f>
        <v>0</v>
      </c>
    </row>
    <row r="49" spans="1:11" ht="34.5" customHeight="1">
      <c r="A49" s="75" t="s">
        <v>19</v>
      </c>
      <c r="B49" s="76"/>
      <c r="C49" s="76"/>
      <c r="D49" s="76"/>
      <c r="E49" s="76"/>
      <c r="F49" s="76"/>
      <c r="G49" s="76"/>
      <c r="H49" s="76"/>
      <c r="I49" s="76"/>
      <c r="J49" s="76"/>
      <c r="K49" s="77"/>
    </row>
    <row r="50" spans="1:11" s="24" customFormat="1" ht="34.5" customHeight="1">
      <c r="A50" s="13">
        <v>1</v>
      </c>
      <c r="B50" s="34" t="s">
        <v>25</v>
      </c>
      <c r="C50" s="26"/>
      <c r="D50" s="26"/>
      <c r="E50" s="12" t="s">
        <v>3</v>
      </c>
      <c r="F50" s="14">
        <v>15</v>
      </c>
      <c r="G50" s="37"/>
      <c r="H50" s="37">
        <f aca="true" t="shared" si="6" ref="H50:H58">ROUND(F50*G50,2)</f>
        <v>0</v>
      </c>
      <c r="I50" s="39"/>
      <c r="J50" s="37">
        <f aca="true" t="shared" si="7" ref="J50:J58">ROUND(H50*I50,2)</f>
        <v>0</v>
      </c>
      <c r="K50" s="38">
        <f aca="true" t="shared" si="8" ref="K50:K58">ROUND(H50+J50,2)</f>
        <v>0</v>
      </c>
    </row>
    <row r="51" spans="1:11" s="24" customFormat="1" ht="34.5" customHeight="1">
      <c r="A51" s="13">
        <v>2</v>
      </c>
      <c r="B51" s="34" t="s">
        <v>11</v>
      </c>
      <c r="C51" s="26"/>
      <c r="D51" s="26"/>
      <c r="E51" s="12" t="s">
        <v>3</v>
      </c>
      <c r="F51" s="14">
        <v>4</v>
      </c>
      <c r="G51" s="37"/>
      <c r="H51" s="37">
        <f t="shared" si="6"/>
        <v>0</v>
      </c>
      <c r="I51" s="39"/>
      <c r="J51" s="37">
        <f t="shared" si="7"/>
        <v>0</v>
      </c>
      <c r="K51" s="38">
        <f t="shared" si="8"/>
        <v>0</v>
      </c>
    </row>
    <row r="52" spans="1:11" s="24" customFormat="1" ht="34.5" customHeight="1">
      <c r="A52" s="13">
        <v>3</v>
      </c>
      <c r="B52" s="34" t="s">
        <v>26</v>
      </c>
      <c r="C52" s="26"/>
      <c r="D52" s="26"/>
      <c r="E52" s="12" t="s">
        <v>3</v>
      </c>
      <c r="F52" s="14">
        <v>1</v>
      </c>
      <c r="G52" s="37"/>
      <c r="H52" s="37">
        <f t="shared" si="6"/>
        <v>0</v>
      </c>
      <c r="I52" s="39"/>
      <c r="J52" s="37">
        <f t="shared" si="7"/>
        <v>0</v>
      </c>
      <c r="K52" s="38">
        <f t="shared" si="8"/>
        <v>0</v>
      </c>
    </row>
    <row r="53" spans="1:11" s="24" customFormat="1" ht="34.5" customHeight="1">
      <c r="A53" s="13">
        <v>4</v>
      </c>
      <c r="B53" s="34" t="s">
        <v>22</v>
      </c>
      <c r="C53" s="26"/>
      <c r="D53" s="26"/>
      <c r="E53" s="12" t="s">
        <v>3</v>
      </c>
      <c r="F53" s="14">
        <v>1</v>
      </c>
      <c r="G53" s="37"/>
      <c r="H53" s="37">
        <f t="shared" si="6"/>
        <v>0</v>
      </c>
      <c r="I53" s="39"/>
      <c r="J53" s="37">
        <f t="shared" si="7"/>
        <v>0</v>
      </c>
      <c r="K53" s="38">
        <f t="shared" si="8"/>
        <v>0</v>
      </c>
    </row>
    <row r="54" spans="1:11" s="24" customFormat="1" ht="34.5" customHeight="1">
      <c r="A54" s="13">
        <v>5</v>
      </c>
      <c r="B54" s="34" t="s">
        <v>27</v>
      </c>
      <c r="C54" s="26"/>
      <c r="D54" s="26"/>
      <c r="E54" s="12" t="s">
        <v>3</v>
      </c>
      <c r="F54" s="14">
        <v>4</v>
      </c>
      <c r="G54" s="37"/>
      <c r="H54" s="37">
        <f t="shared" si="6"/>
        <v>0</v>
      </c>
      <c r="I54" s="39"/>
      <c r="J54" s="37">
        <f t="shared" si="7"/>
        <v>0</v>
      </c>
      <c r="K54" s="38">
        <f t="shared" si="8"/>
        <v>0</v>
      </c>
    </row>
    <row r="55" spans="1:11" s="24" customFormat="1" ht="34.5" customHeight="1">
      <c r="A55" s="13">
        <v>6</v>
      </c>
      <c r="B55" s="34" t="s">
        <v>28</v>
      </c>
      <c r="C55" s="26"/>
      <c r="D55" s="26"/>
      <c r="E55" s="12" t="s">
        <v>3</v>
      </c>
      <c r="F55" s="14">
        <v>4</v>
      </c>
      <c r="G55" s="37"/>
      <c r="H55" s="37">
        <f t="shared" si="6"/>
        <v>0</v>
      </c>
      <c r="I55" s="39"/>
      <c r="J55" s="37">
        <f t="shared" si="7"/>
        <v>0</v>
      </c>
      <c r="K55" s="38">
        <f t="shared" si="8"/>
        <v>0</v>
      </c>
    </row>
    <row r="56" spans="1:11" s="24" customFormat="1" ht="51" customHeight="1">
      <c r="A56" s="13">
        <v>7</v>
      </c>
      <c r="B56" s="34" t="s">
        <v>66</v>
      </c>
      <c r="C56" s="26"/>
      <c r="D56" s="72"/>
      <c r="E56" s="74" t="s">
        <v>3</v>
      </c>
      <c r="F56" s="73">
        <v>1</v>
      </c>
      <c r="G56" s="37"/>
      <c r="H56" s="37">
        <f t="shared" si="6"/>
        <v>0</v>
      </c>
      <c r="I56" s="39"/>
      <c r="J56" s="37">
        <f t="shared" si="7"/>
        <v>0</v>
      </c>
      <c r="K56" s="38">
        <f t="shared" si="8"/>
        <v>0</v>
      </c>
    </row>
    <row r="57" spans="1:11" s="24" customFormat="1" ht="34.5" customHeight="1">
      <c r="A57" s="13">
        <v>8</v>
      </c>
      <c r="B57" s="34" t="s">
        <v>67</v>
      </c>
      <c r="C57" s="26"/>
      <c r="D57" s="26"/>
      <c r="E57" s="12" t="s">
        <v>24</v>
      </c>
      <c r="F57" s="14">
        <v>1</v>
      </c>
      <c r="G57" s="37"/>
      <c r="H57" s="37">
        <f t="shared" si="6"/>
        <v>0</v>
      </c>
      <c r="I57" s="39"/>
      <c r="J57" s="37">
        <f t="shared" si="7"/>
        <v>0</v>
      </c>
      <c r="K57" s="38">
        <f t="shared" si="8"/>
        <v>0</v>
      </c>
    </row>
    <row r="58" spans="1:11" s="24" customFormat="1" ht="34.5" customHeight="1">
      <c r="A58" s="46">
        <v>9</v>
      </c>
      <c r="B58" s="55" t="s">
        <v>29</v>
      </c>
      <c r="C58" s="48"/>
      <c r="D58" s="48"/>
      <c r="E58" s="49" t="s">
        <v>3</v>
      </c>
      <c r="F58" s="56">
        <v>1</v>
      </c>
      <c r="G58" s="51"/>
      <c r="H58" s="37">
        <f t="shared" si="6"/>
        <v>0</v>
      </c>
      <c r="I58" s="52"/>
      <c r="J58" s="37">
        <f t="shared" si="7"/>
        <v>0</v>
      </c>
      <c r="K58" s="38">
        <f t="shared" si="8"/>
        <v>0</v>
      </c>
    </row>
    <row r="59" spans="1:11" s="24" customFormat="1" ht="34.5" customHeight="1">
      <c r="A59" s="40"/>
      <c r="B59" s="57"/>
      <c r="C59" s="41"/>
      <c r="D59" s="41"/>
      <c r="E59" s="42"/>
      <c r="F59" s="45"/>
      <c r="G59" s="43"/>
      <c r="H59" s="43"/>
      <c r="I59" s="44"/>
      <c r="J59" s="65" t="s">
        <v>59</v>
      </c>
      <c r="K59" s="66">
        <f>SUM(K50:K58)</f>
        <v>0</v>
      </c>
    </row>
    <row r="60" spans="1:11" ht="34.5" customHeight="1">
      <c r="A60" s="78" t="s">
        <v>20</v>
      </c>
      <c r="B60" s="79"/>
      <c r="C60" s="79"/>
      <c r="D60" s="79"/>
      <c r="E60" s="79"/>
      <c r="F60" s="79"/>
      <c r="G60" s="79"/>
      <c r="H60" s="79"/>
      <c r="I60" s="79"/>
      <c r="J60" s="79"/>
      <c r="K60" s="80"/>
    </row>
    <row r="61" spans="1:11" s="24" customFormat="1" ht="34.5" customHeight="1">
      <c r="A61" s="13">
        <v>1</v>
      </c>
      <c r="B61" s="34" t="s">
        <v>21</v>
      </c>
      <c r="C61" s="26"/>
      <c r="D61" s="26"/>
      <c r="E61" s="12" t="s">
        <v>3</v>
      </c>
      <c r="F61" s="33">
        <v>1</v>
      </c>
      <c r="G61" s="37"/>
      <c r="H61" s="37">
        <f>ROUND(F61*G61,2)</f>
        <v>0</v>
      </c>
      <c r="I61" s="39"/>
      <c r="J61" s="37">
        <f>ROUND(H61*I61,2)</f>
        <v>0</v>
      </c>
      <c r="K61" s="38">
        <f>ROUND(H61+J61,2)</f>
        <v>0</v>
      </c>
    </row>
    <row r="62" spans="1:11" s="24" customFormat="1" ht="34.5" customHeight="1">
      <c r="A62" s="13">
        <v>2</v>
      </c>
      <c r="B62" s="34" t="s">
        <v>22</v>
      </c>
      <c r="C62" s="26"/>
      <c r="D62" s="26"/>
      <c r="E62" s="12" t="s">
        <v>3</v>
      </c>
      <c r="F62" s="33">
        <v>1</v>
      </c>
      <c r="G62" s="37"/>
      <c r="H62" s="37">
        <f>ROUND(F62*G62,2)</f>
        <v>0</v>
      </c>
      <c r="I62" s="39"/>
      <c r="J62" s="37">
        <f>ROUND(H62*I62,2)</f>
        <v>0</v>
      </c>
      <c r="K62" s="38">
        <f>ROUND(H62+J62,2)</f>
        <v>0</v>
      </c>
    </row>
    <row r="63" spans="1:11" s="24" customFormat="1" ht="34.5" customHeight="1">
      <c r="A63" s="46">
        <v>3</v>
      </c>
      <c r="B63" s="55" t="s">
        <v>23</v>
      </c>
      <c r="C63" s="48"/>
      <c r="D63" s="48"/>
      <c r="E63" s="49" t="s">
        <v>24</v>
      </c>
      <c r="F63" s="50">
        <v>1</v>
      </c>
      <c r="G63" s="51"/>
      <c r="H63" s="37">
        <f>ROUND(F63*G63,2)</f>
        <v>0</v>
      </c>
      <c r="I63" s="52"/>
      <c r="J63" s="37">
        <f>ROUND(H63*I63,2)</f>
        <v>0</v>
      </c>
      <c r="K63" s="38">
        <f>ROUND(H63+J63,2)</f>
        <v>0</v>
      </c>
    </row>
    <row r="64" spans="1:11" s="24" customFormat="1" ht="34.5" customHeight="1" thickBot="1">
      <c r="A64" s="58"/>
      <c r="B64" s="59"/>
      <c r="C64" s="60"/>
      <c r="D64" s="60"/>
      <c r="E64" s="61"/>
      <c r="F64" s="62"/>
      <c r="G64" s="63"/>
      <c r="H64" s="63"/>
      <c r="I64" s="64"/>
      <c r="J64" s="65" t="s">
        <v>59</v>
      </c>
      <c r="K64" s="71">
        <f>SUM(K61:K63)</f>
        <v>0</v>
      </c>
    </row>
    <row r="65" spans="1:11" ht="39.75" customHeight="1" thickBot="1">
      <c r="A65" s="67"/>
      <c r="B65" s="68"/>
      <c r="C65" s="68"/>
      <c r="D65" s="68"/>
      <c r="E65" s="68"/>
      <c r="F65" s="68"/>
      <c r="G65" s="68"/>
      <c r="H65" s="69"/>
      <c r="I65" s="70"/>
      <c r="J65" s="35" t="s">
        <v>5</v>
      </c>
      <c r="K65" s="35">
        <f>K38+K48+K59+K64</f>
        <v>0</v>
      </c>
    </row>
    <row r="66" spans="1:11" ht="15.75">
      <c r="A66" s="15"/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11" ht="15.75">
      <c r="A67" s="17"/>
      <c r="B67" s="36" t="s">
        <v>63</v>
      </c>
      <c r="C67" s="23"/>
      <c r="D67" s="23"/>
      <c r="E67" s="17"/>
      <c r="F67" s="17"/>
      <c r="G67" s="17"/>
      <c r="H67" s="17"/>
      <c r="I67" s="17"/>
      <c r="J67" s="17"/>
      <c r="K67" s="17"/>
    </row>
    <row r="68" spans="1:11" ht="14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</row>
    <row r="69" spans="1:13" ht="14.25" customHeight="1">
      <c r="A69" s="17"/>
      <c r="B69" s="17"/>
      <c r="C69" s="17"/>
      <c r="D69" s="17"/>
      <c r="E69" s="15"/>
      <c r="F69" s="15"/>
      <c r="G69" s="15"/>
      <c r="H69" s="15"/>
      <c r="I69" s="15"/>
      <c r="J69" s="15"/>
      <c r="K69" s="15"/>
      <c r="L69" s="15"/>
      <c r="M69" s="15"/>
    </row>
    <row r="70" spans="1:13" ht="14.25" customHeight="1">
      <c r="A70" s="17"/>
      <c r="B70" s="17"/>
      <c r="C70" s="17"/>
      <c r="D70" s="17"/>
      <c r="E70" s="15"/>
      <c r="F70" s="15"/>
      <c r="G70" s="15"/>
      <c r="H70" s="15"/>
      <c r="I70" s="15"/>
      <c r="J70" s="15"/>
      <c r="K70" s="15"/>
      <c r="L70" s="15"/>
      <c r="M70" s="15"/>
    </row>
    <row r="71" spans="1:13" ht="15.75">
      <c r="A71" s="17"/>
      <c r="B71" s="15" t="s">
        <v>4</v>
      </c>
      <c r="C71" s="15"/>
      <c r="D71" s="15"/>
      <c r="E71" s="15"/>
      <c r="F71" s="15"/>
      <c r="G71" s="15"/>
      <c r="H71" s="19"/>
      <c r="I71" s="19"/>
      <c r="J71" s="15" t="s">
        <v>4</v>
      </c>
      <c r="K71" s="19"/>
      <c r="L71" s="19"/>
      <c r="M71" s="19"/>
    </row>
    <row r="72" spans="1:11" ht="14.25">
      <c r="A72" s="17"/>
      <c r="B72" s="22" t="s">
        <v>7</v>
      </c>
      <c r="C72" s="22"/>
      <c r="D72" s="22"/>
      <c r="E72" s="19"/>
      <c r="F72" s="19"/>
      <c r="G72" s="19"/>
      <c r="H72" s="17"/>
      <c r="I72" s="17"/>
      <c r="J72" s="18" t="s">
        <v>8</v>
      </c>
      <c r="K72" s="17"/>
    </row>
    <row r="73" spans="1:11" ht="14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</row>
    <row r="74" spans="1:11" ht="14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</row>
    <row r="75" spans="1:11" ht="14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</row>
    <row r="76" spans="1:11" ht="14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</row>
    <row r="102" ht="15.75">
      <c r="A102" s="2"/>
    </row>
    <row r="103" ht="15.75">
      <c r="A103" s="6"/>
    </row>
    <row r="104" ht="15.75">
      <c r="A104" s="6"/>
    </row>
    <row r="139" ht="15.75">
      <c r="A139" s="2"/>
    </row>
    <row r="140" ht="15.75">
      <c r="A140" s="6"/>
    </row>
    <row r="141" spans="1:4" ht="15.75">
      <c r="A141" s="6"/>
      <c r="B141" s="5"/>
      <c r="C141" s="5"/>
      <c r="D141" s="5"/>
    </row>
  </sheetData>
  <sheetProtection/>
  <mergeCells count="15">
    <mergeCell ref="F9:F10"/>
    <mergeCell ref="C9:C10"/>
    <mergeCell ref="D9:D10"/>
    <mergeCell ref="G3:H3"/>
    <mergeCell ref="G5:H5"/>
    <mergeCell ref="A12:K12"/>
    <mergeCell ref="A39:K39"/>
    <mergeCell ref="A49:K49"/>
    <mergeCell ref="A60:K60"/>
    <mergeCell ref="J5:K5"/>
    <mergeCell ref="A6:K6"/>
    <mergeCell ref="A7:K7"/>
    <mergeCell ref="A9:A10"/>
    <mergeCell ref="B9:B10"/>
    <mergeCell ref="E9:E10"/>
  </mergeCells>
  <printOptions/>
  <pageMargins left="0.7874015748031497" right="0.7874015748031497" top="0.7874015748031497" bottom="0.7874015748031497" header="0.5118110236220472" footer="0.31496062992125984"/>
  <pageSetup horizontalDpi="600" verticalDpi="600" orientation="landscape" paperSize="9" scale="65" r:id="rId2"/>
  <headerFooter alignWithMargins="0">
    <oddFooter>&amp;RStrona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marekb</cp:lastModifiedBy>
  <cp:lastPrinted>2020-01-16T11:54:46Z</cp:lastPrinted>
  <dcterms:created xsi:type="dcterms:W3CDTF">2010-11-06T17:26:20Z</dcterms:created>
  <dcterms:modified xsi:type="dcterms:W3CDTF">2020-01-16T11:59:27Z</dcterms:modified>
  <cp:category/>
  <cp:version/>
  <cp:contentType/>
  <cp:contentStatus/>
</cp:coreProperties>
</file>